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Минина\Desktop\"/>
    </mc:Choice>
  </mc:AlternateContent>
  <xr:revisionPtr revIDLastSave="0" documentId="13_ncr:1_{5B8E8F22-063E-4E79-A108-DC96C3D01B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43" i="1"/>
  <c r="I195" i="1"/>
  <c r="H195" i="1"/>
  <c r="J176" i="1"/>
  <c r="H176" i="1"/>
  <c r="G176" i="1"/>
  <c r="F176" i="1"/>
  <c r="I157" i="1"/>
  <c r="J157" i="1"/>
  <c r="G157" i="1"/>
  <c r="H157" i="1"/>
  <c r="F157" i="1"/>
  <c r="I138" i="1"/>
  <c r="J138" i="1"/>
  <c r="H138" i="1"/>
  <c r="F138" i="1"/>
  <c r="G138" i="1"/>
  <c r="J119" i="1"/>
  <c r="I119" i="1"/>
  <c r="H119" i="1"/>
  <c r="G119" i="1"/>
  <c r="F119" i="1"/>
  <c r="H100" i="1"/>
  <c r="J100" i="1"/>
  <c r="I100" i="1"/>
  <c r="G100" i="1"/>
  <c r="F100" i="1"/>
  <c r="J81" i="1"/>
  <c r="I81" i="1"/>
  <c r="H81" i="1"/>
  <c r="G81" i="1"/>
  <c r="F81" i="1"/>
  <c r="J62" i="1"/>
  <c r="I62" i="1"/>
  <c r="F62" i="1"/>
  <c r="H62" i="1"/>
  <c r="G62" i="1"/>
  <c r="I43" i="1"/>
  <c r="G43" i="1"/>
  <c r="J43" i="1"/>
  <c r="H43" i="1"/>
  <c r="F43" i="1"/>
  <c r="G24" i="1"/>
  <c r="J24" i="1"/>
  <c r="I24" i="1"/>
  <c r="H24" i="1"/>
  <c r="F24" i="1"/>
  <c r="J195" i="1"/>
  <c r="L24" i="1"/>
  <c r="L195" i="1"/>
  <c r="F195" i="1"/>
  <c r="G195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<sst xmlns="http://schemas.openxmlformats.org/spreadsheetml/2006/main" count="323" uniqueCount="131">
  <si>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</si>
  <si>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</si>
  <si>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</si>
  <si>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</si>
  <si>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</si>
  <si>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</si>
  <si>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</si>
  <si>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</si>
  <si>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</si>
  <si>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</si>
  <si>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</si>
  <si>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</si>
  <si>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</si>
  <si>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</si>
  <si>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</si>
  <si>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</si>
  <si>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</si>
  <si>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</si>
  <si>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</si>
  <si>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</si>
  <si>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</si>
  <si>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</si>
  <si>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</si>
  <si>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</si>
  <si>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</si>
  <si>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</si>
  <si>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</si>
  <si>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</si>
  <si>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</si>
  <si>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</si>
  <si>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</si>
  <si>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</si>
  <si>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</si>
  <si>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</si>
  <si>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</si>
  <si>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</si>
  <si>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</si>
  <si>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</si>
  <si>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</si>
  <si>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Новобирюсинская СОШ</t>
  </si>
  <si>
    <t>И.о директора</t>
  </si>
  <si>
    <t>Гертель Л.М.</t>
  </si>
  <si>
    <t>Салат с картошкой и зеленым горошком</t>
  </si>
  <si>
    <t>54-34з</t>
  </si>
  <si>
    <t>Щи из свежей капусты со сметаной</t>
  </si>
  <si>
    <t>54-1с</t>
  </si>
  <si>
    <t>Курица тушеная с морковью</t>
  </si>
  <si>
    <t>54-25м</t>
  </si>
  <si>
    <t>Рис припущенный</t>
  </si>
  <si>
    <t>54-7г</t>
  </si>
  <si>
    <t>Какао с молоком</t>
  </si>
  <si>
    <t>54-21гн</t>
  </si>
  <si>
    <t>Пшеничный</t>
  </si>
  <si>
    <t>пром.</t>
  </si>
  <si>
    <t>Ржаной</t>
  </si>
  <si>
    <t>Салат из капусты с морковью</t>
  </si>
  <si>
    <t>54-8з</t>
  </si>
  <si>
    <t>Суп гороховый</t>
  </si>
  <si>
    <t>54-25с</t>
  </si>
  <si>
    <t>Печень говяжья по-строгановски</t>
  </si>
  <si>
    <t>54-18м</t>
  </si>
  <si>
    <t>Картофельное пюре</t>
  </si>
  <si>
    <t>54-11г</t>
  </si>
  <si>
    <t>Компот из смеси сухофруктов</t>
  </si>
  <si>
    <t>54-1хн</t>
  </si>
  <si>
    <t>Салат из моркови и яблок</t>
  </si>
  <si>
    <t>54-11з</t>
  </si>
  <si>
    <t>Борщ с капустой и картофелем</t>
  </si>
  <si>
    <t>54-22с</t>
  </si>
  <si>
    <t>Котлета из курицы</t>
  </si>
  <si>
    <t>54-5м</t>
  </si>
  <si>
    <t>Макароны отварные с сыром</t>
  </si>
  <si>
    <t>54-3г</t>
  </si>
  <si>
    <t>Чай с молоком и сахаром</t>
  </si>
  <si>
    <t>54-4гн</t>
  </si>
  <si>
    <t xml:space="preserve">Пшеничный </t>
  </si>
  <si>
    <t>салат из бел. Капусты</t>
  </si>
  <si>
    <t>54-7з</t>
  </si>
  <si>
    <t>суп с рыбными консервами</t>
  </si>
  <si>
    <t>54-27с</t>
  </si>
  <si>
    <t>курица отварная</t>
  </si>
  <si>
    <t>54-21м</t>
  </si>
  <si>
    <t>рагу из урицы</t>
  </si>
  <si>
    <t>54-22м</t>
  </si>
  <si>
    <t>чай с сахаром</t>
  </si>
  <si>
    <t>54-2гн</t>
  </si>
  <si>
    <t>пшеничный</t>
  </si>
  <si>
    <t>пром</t>
  </si>
  <si>
    <t>ржаной</t>
  </si>
  <si>
    <t>салат из свеклы отварной</t>
  </si>
  <si>
    <t>54-13з</t>
  </si>
  <si>
    <t>суп из овощей с фрикадельками мясными</t>
  </si>
  <si>
    <t>54-5с</t>
  </si>
  <si>
    <t>рыба, припущенная в молоке (минтай)</t>
  </si>
  <si>
    <t>54-7р</t>
  </si>
  <si>
    <t>картофельное пюре</t>
  </si>
  <si>
    <t>какао сс молоком</t>
  </si>
  <si>
    <t>салат из свеклы с курагой  изюмом</t>
  </si>
  <si>
    <t>54-14з</t>
  </si>
  <si>
    <t>54-4г</t>
  </si>
  <si>
    <t>суп из овощей</t>
  </si>
  <si>
    <t>54-17с</t>
  </si>
  <si>
    <t>биточек изкурицы</t>
  </si>
  <si>
    <t>54-23м</t>
  </si>
  <si>
    <t>каша гречнева рассыпчатая</t>
  </si>
  <si>
    <t>компот из смеси сухофруктов</t>
  </si>
  <si>
    <t>салат из свеклы с черносливом</t>
  </si>
  <si>
    <t>54-18з</t>
  </si>
  <si>
    <t>борщ с фасолью</t>
  </si>
  <si>
    <t>54-19с</t>
  </si>
  <si>
    <t>жаркое по домашнему</t>
  </si>
  <si>
    <t>54-9м</t>
  </si>
  <si>
    <t>чай с молоком и сахаром</t>
  </si>
  <si>
    <t>салат из моркови и чернослива</t>
  </si>
  <si>
    <t>54-17з</t>
  </si>
  <si>
    <t>суп картофельный с макаронными изделиями</t>
  </si>
  <si>
    <t>54-24с</t>
  </si>
  <si>
    <t>плов с курицей</t>
  </si>
  <si>
    <t>54-12м</t>
  </si>
  <si>
    <t>свекла отварная дольками</t>
  </si>
  <si>
    <t>54-28з</t>
  </si>
  <si>
    <t>суп картофельный с клецками</t>
  </si>
  <si>
    <t>54-6с</t>
  </si>
  <si>
    <t>макароны отварные с сыром</t>
  </si>
  <si>
    <t>какао с молоком</t>
  </si>
  <si>
    <t>морковь отварная дольками</t>
  </si>
  <si>
    <t>54-27з</t>
  </si>
  <si>
    <t>борщ с ккапустой картофелем и сметаной</t>
  </si>
  <si>
    <t>54-2с</t>
  </si>
  <si>
    <t>тефтели рыбные (минтай)</t>
  </si>
  <si>
    <t>54-21р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</si>
</sst>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K195" sqref="K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1.7</v>
      </c>
      <c r="H14" s="43">
        <v>4.3</v>
      </c>
      <c r="I14" s="43">
        <v>6.2</v>
      </c>
      <c r="J14" s="43">
        <v>70.3</v>
      </c>
      <c r="K14" s="44" t="s">
        <v>43</v>
      </c>
      <c r="L14" s="43">
        <v>8.6999999999999993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1.6</v>
      </c>
      <c r="H15" s="43">
        <v>4.9000000000000004</v>
      </c>
      <c r="I15" s="43">
        <v>5.3</v>
      </c>
      <c r="J15" s="43">
        <v>72</v>
      </c>
      <c r="K15" s="44" t="s">
        <v>45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14</v>
      </c>
      <c r="H16" s="43">
        <v>5.8</v>
      </c>
      <c r="I16" s="43">
        <v>4.4000000000000004</v>
      </c>
      <c r="J16" s="43">
        <v>126.4</v>
      </c>
      <c r="K16" s="44" t="s">
        <v>47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3.5</v>
      </c>
      <c r="H17" s="43">
        <v>4.8</v>
      </c>
      <c r="I17" s="43">
        <v>35</v>
      </c>
      <c r="J17" s="43">
        <v>196.8</v>
      </c>
      <c r="K17" s="44" t="s">
        <v>49</v>
      </c>
      <c r="L17" s="43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4.7</v>
      </c>
      <c r="H18" s="43">
        <v>3.5</v>
      </c>
      <c r="I18" s="43">
        <v>13</v>
      </c>
      <c r="J18" s="43">
        <v>100.4</v>
      </c>
      <c r="K18" s="44" t="s">
        <v>51</v>
      </c>
      <c r="L18" s="43">
        <v>12</v>
      </c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60</v>
      </c>
      <c r="G19" s="43">
        <v>4.5999999999999996</v>
      </c>
      <c r="H19" s="43">
        <v>0.5</v>
      </c>
      <c r="I19" s="43">
        <v>30</v>
      </c>
      <c r="J19" s="43">
        <v>140.6</v>
      </c>
      <c r="K19" s="44" t="s">
        <v>53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2.6</v>
      </c>
      <c r="H20" s="43">
        <v>0.5</v>
      </c>
      <c r="I20" s="43">
        <v>13</v>
      </c>
      <c r="J20" s="43">
        <v>68.3</v>
      </c>
      <c r="K20" s="44" t="s">
        <v>53</v>
      </c>
      <c r="L20" s="43">
        <v>4.5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32.700000000000003</v>
      </c>
      <c r="H23" s="19">
        <f t="shared" si="2"/>
        <v>24.3</v>
      </c>
      <c r="I23" s="19">
        <f t="shared" si="2"/>
        <v>106.9</v>
      </c>
      <c r="J23" s="19">
        <f t="shared" si="2"/>
        <v>774.80000000000007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810</v>
      </c>
      <c r="G24" s="32">
        <f t="shared" ref="G24:J24" si="4">G13+G23</f>
        <v>32.700000000000003</v>
      </c>
      <c r="H24" s="32">
        <f t="shared" si="4"/>
        <v>24.3</v>
      </c>
      <c r="I24" s="32">
        <f t="shared" si="4"/>
        <v>106.9</v>
      </c>
      <c r="J24" s="32">
        <f t="shared" si="4"/>
        <v>774.80000000000007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6.1</v>
      </c>
      <c r="I33" s="43">
        <v>5.8</v>
      </c>
      <c r="J33" s="43">
        <v>81.5</v>
      </c>
      <c r="K33" s="44" t="s">
        <v>56</v>
      </c>
      <c r="L33" s="43">
        <v>8.6999999999999993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5.0999999999999996</v>
      </c>
      <c r="H34" s="43">
        <v>2.8</v>
      </c>
      <c r="I34" s="43">
        <v>18</v>
      </c>
      <c r="J34" s="43">
        <v>117.8</v>
      </c>
      <c r="K34" s="44" t="s">
        <v>58</v>
      </c>
      <c r="L34" s="43">
        <v>28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15</v>
      </c>
      <c r="H35" s="43">
        <v>14</v>
      </c>
      <c r="I35" s="43">
        <v>6</v>
      </c>
      <c r="J35" s="43">
        <v>212.8</v>
      </c>
      <c r="K35" s="44" t="s">
        <v>60</v>
      </c>
      <c r="L35" s="43">
        <v>17</v>
      </c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3.1</v>
      </c>
      <c r="H36" s="43">
        <v>5.3</v>
      </c>
      <c r="I36" s="43">
        <v>20</v>
      </c>
      <c r="J36" s="43">
        <v>139.4</v>
      </c>
      <c r="K36" s="44" t="s">
        <v>62</v>
      </c>
      <c r="L36" s="43">
        <v>25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0.5</v>
      </c>
      <c r="H37" s="43">
        <v>0</v>
      </c>
      <c r="I37" s="43">
        <v>20</v>
      </c>
      <c r="J37" s="43">
        <v>81</v>
      </c>
      <c r="K37" s="44" t="s">
        <v>64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4.5999999999999996</v>
      </c>
      <c r="H38" s="43">
        <v>0.5</v>
      </c>
      <c r="I38" s="43">
        <v>30</v>
      </c>
      <c r="J38" s="43">
        <v>140.6</v>
      </c>
      <c r="K38" s="44" t="s">
        <v>53</v>
      </c>
      <c r="L38" s="43">
        <v>4.5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</v>
      </c>
      <c r="H39" s="43">
        <v>0.5</v>
      </c>
      <c r="I39" s="43">
        <v>13</v>
      </c>
      <c r="J39" s="43">
        <v>68.3</v>
      </c>
      <c r="K39" s="44" t="s">
        <v>53</v>
      </c>
      <c r="L39" s="43">
        <v>3.8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31.900000000000006</v>
      </c>
      <c r="H42" s="19">
        <f t="shared" ref="H42" si="11">SUM(H33:H41)</f>
        <v>29.2</v>
      </c>
      <c r="I42" s="19">
        <f t="shared" ref="I42" si="12">SUM(I33:I41)</f>
        <v>112.8</v>
      </c>
      <c r="J42" s="19">
        <f t="shared" ref="J42:L42" si="13">SUM(J33:J41)</f>
        <v>841.4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850</v>
      </c>
      <c r="G43" s="32">
        <f t="shared" ref="G43" si="14">G32+G42</f>
        <v>31.900000000000006</v>
      </c>
      <c r="H43" s="32">
        <f t="shared" ref="H43" si="15">H32+H42</f>
        <v>29.2</v>
      </c>
      <c r="I43" s="32">
        <f t="shared" ref="I43" si="16">I32+I42</f>
        <v>112.8</v>
      </c>
      <c r="J43" s="32">
        <f t="shared" ref="J43:L43" si="17">J32+J42</f>
        <v>841.4</v>
      </c>
      <c r="K43" s="32"/>
      <c r="L43" s="32">
        <f t="shared" si="17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0.5</v>
      </c>
      <c r="H52" s="43">
        <v>6.1</v>
      </c>
      <c r="I52" s="43">
        <v>4.3</v>
      </c>
      <c r="J52" s="43">
        <v>74.3</v>
      </c>
      <c r="K52" s="44" t="s">
        <v>66</v>
      </c>
      <c r="L52" s="43">
        <v>8.6999999999999993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1.3</v>
      </c>
      <c r="H53" s="43">
        <v>2.8</v>
      </c>
      <c r="I53" s="43">
        <v>7</v>
      </c>
      <c r="J53" s="43">
        <v>58.2</v>
      </c>
      <c r="K53" s="44" t="s">
        <v>68</v>
      </c>
      <c r="L53" s="43">
        <v>27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17</v>
      </c>
      <c r="H54" s="43">
        <v>3.9</v>
      </c>
      <c r="I54" s="43">
        <v>12</v>
      </c>
      <c r="J54" s="43">
        <v>151.80000000000001</v>
      </c>
      <c r="K54" s="44" t="s">
        <v>70</v>
      </c>
      <c r="L54" s="43">
        <v>20</v>
      </c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7.9</v>
      </c>
      <c r="H55" s="43">
        <v>6.8</v>
      </c>
      <c r="I55" s="43">
        <v>29</v>
      </c>
      <c r="J55" s="43">
        <v>207.7</v>
      </c>
      <c r="K55" s="44" t="s">
        <v>72</v>
      </c>
      <c r="L55" s="43">
        <v>24</v>
      </c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1.6</v>
      </c>
      <c r="H56" s="43">
        <v>1.1000000000000001</v>
      </c>
      <c r="I56" s="43">
        <v>8.6</v>
      </c>
      <c r="J56" s="43">
        <v>50.9</v>
      </c>
      <c r="K56" s="44" t="s">
        <v>74</v>
      </c>
      <c r="L56" s="43">
        <v>4</v>
      </c>
    </row>
    <row r="57" spans="1:12" ht="14.4" x14ac:dyDescent="0.3">
      <c r="A57" s="23"/>
      <c r="B57" s="15"/>
      <c r="C57" s="11"/>
      <c r="D57" s="7" t="s">
        <v>31</v>
      </c>
      <c r="E57" s="42" t="s">
        <v>75</v>
      </c>
      <c r="F57" s="43">
        <v>60</v>
      </c>
      <c r="G57" s="43">
        <v>4.5999999999999996</v>
      </c>
      <c r="H57" s="43">
        <v>0.5</v>
      </c>
      <c r="I57" s="43">
        <v>30</v>
      </c>
      <c r="J57" s="43">
        <v>140.6</v>
      </c>
      <c r="K57" s="44" t="s">
        <v>53</v>
      </c>
      <c r="L57" s="43">
        <v>4.5</v>
      </c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2.6</v>
      </c>
      <c r="H58" s="43">
        <v>0.5</v>
      </c>
      <c r="I58" s="43">
        <v>13</v>
      </c>
      <c r="J58" s="43">
        <v>68.3</v>
      </c>
      <c r="K58" s="44" t="s">
        <v>53</v>
      </c>
      <c r="L58" s="43">
        <v>3.8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35.500000000000007</v>
      </c>
      <c r="H61" s="19">
        <f t="shared" ref="H61" si="23">SUM(H52:H60)</f>
        <v>21.7</v>
      </c>
      <c r="I61" s="19">
        <f t="shared" ref="I61" si="24">SUM(I52:I60)</f>
        <v>103.9</v>
      </c>
      <c r="J61" s="19">
        <f t="shared" ref="J61:L61" si="25">SUM(J52:J60)</f>
        <v>751.8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800</v>
      </c>
      <c r="G62" s="32">
        <f t="shared" ref="G62" si="26">G51+G61</f>
        <v>35.500000000000007</v>
      </c>
      <c r="H62" s="32">
        <f t="shared" ref="H62" si="27">H51+H61</f>
        <v>21.7</v>
      </c>
      <c r="I62" s="32">
        <f t="shared" ref="I62" si="28">I51+I61</f>
        <v>103.9</v>
      </c>
      <c r="J62" s="32">
        <f t="shared" ref="J62:L62" si="29">J51+J61</f>
        <v>751.8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1.5</v>
      </c>
      <c r="H71" s="43">
        <v>6.1</v>
      </c>
      <c r="I71" s="43">
        <v>6.2</v>
      </c>
      <c r="J71" s="43">
        <v>85.8</v>
      </c>
      <c r="K71" s="44" t="s">
        <v>77</v>
      </c>
      <c r="L71" s="43">
        <v>13.2</v>
      </c>
    </row>
    <row r="72" spans="1:12" ht="14.4" x14ac:dyDescent="0.3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5.9</v>
      </c>
      <c r="H72" s="43">
        <v>6.8</v>
      </c>
      <c r="I72" s="43">
        <v>13</v>
      </c>
      <c r="J72" s="43">
        <v>134.4</v>
      </c>
      <c r="K72" s="44" t="s">
        <v>79</v>
      </c>
      <c r="L72" s="43">
        <v>30</v>
      </c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50</v>
      </c>
      <c r="G73" s="43">
        <v>16</v>
      </c>
      <c r="H73" s="43">
        <v>1.2</v>
      </c>
      <c r="I73" s="43">
        <v>0.5</v>
      </c>
      <c r="J73" s="43">
        <v>77.400000000000006</v>
      </c>
      <c r="K73" s="44" t="s">
        <v>81</v>
      </c>
      <c r="L73" s="43">
        <v>18</v>
      </c>
    </row>
    <row r="74" spans="1:12" ht="14.4" x14ac:dyDescent="0.3">
      <c r="A74" s="23"/>
      <c r="B74" s="15"/>
      <c r="C74" s="11"/>
      <c r="D74" s="7" t="s">
        <v>29</v>
      </c>
      <c r="E74" s="42" t="s">
        <v>82</v>
      </c>
      <c r="F74" s="43">
        <v>200</v>
      </c>
      <c r="G74" s="43">
        <v>21</v>
      </c>
      <c r="H74" s="43">
        <v>7</v>
      </c>
      <c r="I74" s="43">
        <v>18</v>
      </c>
      <c r="J74" s="43">
        <v>217.3</v>
      </c>
      <c r="K74" s="44" t="s">
        <v>83</v>
      </c>
      <c r="L74" s="43">
        <v>20</v>
      </c>
    </row>
    <row r="75" spans="1:12" ht="14.4" x14ac:dyDescent="0.3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0.2</v>
      </c>
      <c r="H75" s="43">
        <v>0</v>
      </c>
      <c r="I75" s="43">
        <v>0</v>
      </c>
      <c r="J75" s="43">
        <v>6.4</v>
      </c>
      <c r="K75" s="44" t="s">
        <v>85</v>
      </c>
      <c r="L75" s="43">
        <v>2.5</v>
      </c>
    </row>
    <row r="76" spans="1:12" ht="14.4" x14ac:dyDescent="0.3">
      <c r="A76" s="23"/>
      <c r="B76" s="15"/>
      <c r="C76" s="11"/>
      <c r="D76" s="7" t="s">
        <v>31</v>
      </c>
      <c r="E76" s="42" t="s">
        <v>86</v>
      </c>
      <c r="F76" s="43">
        <v>60</v>
      </c>
      <c r="G76" s="43">
        <v>4.5999999999999996</v>
      </c>
      <c r="H76" s="43">
        <v>0.5</v>
      </c>
      <c r="I76" s="43">
        <v>30</v>
      </c>
      <c r="J76" s="43">
        <v>140.6</v>
      </c>
      <c r="K76" s="44" t="s">
        <v>87</v>
      </c>
      <c r="L76" s="43">
        <v>4.5</v>
      </c>
    </row>
    <row r="77" spans="1:12" ht="14.4" x14ac:dyDescent="0.3">
      <c r="A77" s="23"/>
      <c r="B77" s="15"/>
      <c r="C77" s="11"/>
      <c r="D77" s="7" t="s">
        <v>32</v>
      </c>
      <c r="E77" s="42" t="s">
        <v>88</v>
      </c>
      <c r="F77" s="43">
        <v>40</v>
      </c>
      <c r="G77" s="43">
        <v>2.6</v>
      </c>
      <c r="H77" s="43">
        <v>0.5</v>
      </c>
      <c r="I77" s="43">
        <v>13</v>
      </c>
      <c r="J77" s="43">
        <v>68.3</v>
      </c>
      <c r="K77" s="44" t="s">
        <v>87</v>
      </c>
      <c r="L77" s="43">
        <v>3.8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51.800000000000004</v>
      </c>
      <c r="H80" s="19">
        <f t="shared" ref="H80" si="35">SUM(H71:H79)</f>
        <v>22.099999999999998</v>
      </c>
      <c r="I80" s="19">
        <f t="shared" ref="I80" si="36">SUM(I71:I79)</f>
        <v>80.7</v>
      </c>
      <c r="J80" s="19">
        <f t="shared" ref="J80:L80" si="37">SUM(J71:J79)</f>
        <v>730.2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810</v>
      </c>
      <c r="G81" s="32">
        <f t="shared" ref="G81" si="38">G70+G80</f>
        <v>51.800000000000004</v>
      </c>
      <c r="H81" s="32">
        <f t="shared" ref="H81" si="39">H70+H80</f>
        <v>22.099999999999998</v>
      </c>
      <c r="I81" s="32">
        <f t="shared" ref="I81" si="40">I70+I80</f>
        <v>80.7</v>
      </c>
      <c r="J81" s="32">
        <f t="shared" ref="J81:L81" si="41">J70+J80</f>
        <v>730.2</v>
      </c>
      <c r="K81" s="32"/>
      <c r="L81" s="32">
        <f t="shared" si="41"/>
        <v>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 t="s">
        <v>90</v>
      </c>
      <c r="L90" s="43">
        <v>6.7</v>
      </c>
    </row>
    <row r="91" spans="1:12" ht="14.4" x14ac:dyDescent="0.3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6</v>
      </c>
      <c r="H91" s="43">
        <v>5.4</v>
      </c>
      <c r="I91" s="43">
        <v>14</v>
      </c>
      <c r="J91" s="43">
        <v>126.9</v>
      </c>
      <c r="K91" s="44" t="s">
        <v>92</v>
      </c>
      <c r="L91" s="43">
        <v>28</v>
      </c>
    </row>
    <row r="92" spans="1:12" ht="14.4" x14ac:dyDescent="0.3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13</v>
      </c>
      <c r="H92" s="43">
        <v>7.5</v>
      </c>
      <c r="I92" s="43">
        <v>2.9</v>
      </c>
      <c r="J92" s="43">
        <v>131.69999999999999</v>
      </c>
      <c r="K92" s="44" t="s">
        <v>94</v>
      </c>
      <c r="L92" s="43">
        <v>17</v>
      </c>
    </row>
    <row r="93" spans="1:12" ht="14.4" x14ac:dyDescent="0.3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3.1</v>
      </c>
      <c r="H93" s="43">
        <v>55.3</v>
      </c>
      <c r="I93" s="43">
        <v>20</v>
      </c>
      <c r="J93" s="43">
        <v>139.4</v>
      </c>
      <c r="K93" s="44" t="s">
        <v>62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4.7</v>
      </c>
      <c r="H94" s="43">
        <v>3.5</v>
      </c>
      <c r="I94" s="43">
        <v>13</v>
      </c>
      <c r="J94" s="43">
        <v>100.4</v>
      </c>
      <c r="K94" s="44" t="s">
        <v>51</v>
      </c>
      <c r="L94" s="43">
        <v>12</v>
      </c>
    </row>
    <row r="95" spans="1:12" ht="14.4" x14ac:dyDescent="0.3">
      <c r="A95" s="23"/>
      <c r="B95" s="15"/>
      <c r="C95" s="11"/>
      <c r="D95" s="7" t="s">
        <v>31</v>
      </c>
      <c r="E95" s="42" t="s">
        <v>86</v>
      </c>
      <c r="F95" s="43">
        <v>60</v>
      </c>
      <c r="G95" s="43">
        <v>4.5999999999999996</v>
      </c>
      <c r="H95" s="43">
        <v>0.5</v>
      </c>
      <c r="I95" s="43">
        <v>30</v>
      </c>
      <c r="J95" s="43">
        <v>140.6</v>
      </c>
      <c r="K95" s="44" t="s">
        <v>87</v>
      </c>
      <c r="L95" s="43">
        <v>4.5</v>
      </c>
    </row>
    <row r="96" spans="1:12" ht="14.4" x14ac:dyDescent="0.3">
      <c r="A96" s="23"/>
      <c r="B96" s="15"/>
      <c r="C96" s="11"/>
      <c r="D96" s="7" t="s">
        <v>32</v>
      </c>
      <c r="E96" s="42" t="s">
        <v>88</v>
      </c>
      <c r="F96" s="43">
        <v>40</v>
      </c>
      <c r="G96" s="43">
        <v>2.6</v>
      </c>
      <c r="H96" s="43">
        <v>0.5</v>
      </c>
      <c r="I96" s="43">
        <v>13</v>
      </c>
      <c r="J96" s="43">
        <v>68.3</v>
      </c>
      <c r="K96" s="44" t="s">
        <v>87</v>
      </c>
      <c r="L96" s="43">
        <v>3.8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34.800000000000004</v>
      </c>
      <c r="H99" s="19">
        <f t="shared" ref="H99" si="47">SUM(H90:H98)</f>
        <v>75.400000000000006</v>
      </c>
      <c r="I99" s="19">
        <f t="shared" ref="I99" si="48">SUM(I90:I98)</f>
        <v>97.5</v>
      </c>
      <c r="J99" s="19">
        <f t="shared" ref="J99:L99" si="49">SUM(J90:J98)</f>
        <v>753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810</v>
      </c>
      <c r="G100" s="32">
        <f t="shared" ref="G100" si="50">G89+G99</f>
        <v>34.800000000000004</v>
      </c>
      <c r="H100" s="32">
        <f t="shared" ref="H100" si="51">H89+H99</f>
        <v>75.400000000000006</v>
      </c>
      <c r="I100" s="32">
        <f t="shared" ref="I100" si="52">I89+I99</f>
        <v>97.5</v>
      </c>
      <c r="J100" s="32">
        <f t="shared" ref="J100:L100" si="53">J89+J99</f>
        <v>753</v>
      </c>
      <c r="K100" s="32"/>
      <c r="L100" s="32">
        <f t="shared" si="53"/>
        <v>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1.1000000000000001</v>
      </c>
      <c r="H109" s="43">
        <v>3.2</v>
      </c>
      <c r="I109" s="43">
        <v>10</v>
      </c>
      <c r="J109" s="43">
        <v>73.400000000000006</v>
      </c>
      <c r="K109" s="44" t="s">
        <v>98</v>
      </c>
      <c r="L109" s="43">
        <v>11.7</v>
      </c>
    </row>
    <row r="110" spans="1:12" ht="14.4" x14ac:dyDescent="0.3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1.4</v>
      </c>
      <c r="H110" s="43">
        <v>3.7</v>
      </c>
      <c r="I110" s="43">
        <v>8.1</v>
      </c>
      <c r="J110" s="43">
        <v>71.2</v>
      </c>
      <c r="K110" s="44" t="s">
        <v>101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17</v>
      </c>
      <c r="H111" s="43">
        <v>3.9</v>
      </c>
      <c r="I111" s="43">
        <v>12</v>
      </c>
      <c r="J111" s="43">
        <v>151.80000000000001</v>
      </c>
      <c r="K111" s="44" t="s">
        <v>103</v>
      </c>
      <c r="L111" s="43">
        <v>22</v>
      </c>
    </row>
    <row r="112" spans="1:12" ht="14.4" x14ac:dyDescent="0.3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8.1999999999999993</v>
      </c>
      <c r="H112" s="43">
        <v>6.3</v>
      </c>
      <c r="I112" s="43">
        <v>36</v>
      </c>
      <c r="J112" s="43">
        <v>233.7</v>
      </c>
      <c r="K112" s="44" t="s">
        <v>99</v>
      </c>
      <c r="L112" s="43">
        <v>20</v>
      </c>
    </row>
    <row r="113" spans="1:12" ht="14.4" x14ac:dyDescent="0.3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0.5</v>
      </c>
      <c r="H113" s="43">
        <v>0</v>
      </c>
      <c r="I113" s="43">
        <v>20</v>
      </c>
      <c r="J113" s="43">
        <v>81</v>
      </c>
      <c r="K113" s="44" t="s">
        <v>64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86</v>
      </c>
      <c r="F114" s="43">
        <v>60</v>
      </c>
      <c r="G114" s="43">
        <v>4.5999999999999996</v>
      </c>
      <c r="H114" s="43">
        <v>0.5</v>
      </c>
      <c r="I114" s="43">
        <v>30</v>
      </c>
      <c r="J114" s="43">
        <v>140.6</v>
      </c>
      <c r="K114" s="44" t="s">
        <v>87</v>
      </c>
      <c r="L114" s="43">
        <v>4.5</v>
      </c>
    </row>
    <row r="115" spans="1:12" ht="14.4" x14ac:dyDescent="0.3">
      <c r="A115" s="23"/>
      <c r="B115" s="15"/>
      <c r="C115" s="11"/>
      <c r="D115" s="7" t="s">
        <v>32</v>
      </c>
      <c r="E115" s="42" t="s">
        <v>88</v>
      </c>
      <c r="F115" s="43">
        <v>40</v>
      </c>
      <c r="G115" s="43">
        <v>2.6</v>
      </c>
      <c r="H115" s="43">
        <v>0.5</v>
      </c>
      <c r="I115" s="43">
        <v>13</v>
      </c>
      <c r="J115" s="43">
        <v>68.3</v>
      </c>
      <c r="K115" s="44" t="s">
        <v>87</v>
      </c>
      <c r="L115" s="43">
        <v>3.8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35.4</v>
      </c>
      <c r="H118" s="19">
        <f t="shared" si="56"/>
        <v>18.100000000000001</v>
      </c>
      <c r="I118" s="19">
        <f t="shared" si="56"/>
        <v>129.1</v>
      </c>
      <c r="J118" s="19">
        <f t="shared" si="56"/>
        <v>820</v>
      </c>
      <c r="K118" s="25"/>
      <c r="L118" s="19">
        <f t="shared" ref="L118" si="57">SUM(L109:L117)</f>
        <v>92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800</v>
      </c>
      <c r="G119" s="32">
        <f t="shared" ref="G119" si="58">G108+G118</f>
        <v>35.4</v>
      </c>
      <c r="H119" s="32">
        <f t="shared" ref="H119" si="59">H108+H118</f>
        <v>18.100000000000001</v>
      </c>
      <c r="I119" s="32">
        <f t="shared" ref="I119" si="60">I108+I118</f>
        <v>129.1</v>
      </c>
      <c r="J119" s="32">
        <f t="shared" ref="J119:L119" si="61">J108+J118</f>
        <v>820</v>
      </c>
      <c r="K119" s="32"/>
      <c r="L119" s="32">
        <f t="shared" si="61"/>
        <v>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0.9</v>
      </c>
      <c r="H128" s="43">
        <v>3.3</v>
      </c>
      <c r="I128" s="43">
        <v>7.8</v>
      </c>
      <c r="J128" s="43">
        <v>63.7</v>
      </c>
      <c r="K128" s="44" t="s">
        <v>107</v>
      </c>
      <c r="L128" s="43">
        <v>12.7</v>
      </c>
    </row>
    <row r="129" spans="1:12" ht="14.4" x14ac:dyDescent="0.3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3.1</v>
      </c>
      <c r="H129" s="43">
        <v>5.0999999999999996</v>
      </c>
      <c r="I129" s="43">
        <v>12</v>
      </c>
      <c r="J129" s="43">
        <v>107.2</v>
      </c>
      <c r="K129" s="44" t="s">
        <v>109</v>
      </c>
      <c r="L129" s="43">
        <v>32</v>
      </c>
    </row>
    <row r="130" spans="1:12" ht="14.4" x14ac:dyDescent="0.3">
      <c r="A130" s="14"/>
      <c r="B130" s="15"/>
      <c r="C130" s="11"/>
      <c r="D130" s="7" t="s">
        <v>28</v>
      </c>
      <c r="E130" s="42" t="s">
        <v>110</v>
      </c>
      <c r="F130" s="43">
        <v>200</v>
      </c>
      <c r="G130" s="43">
        <v>20</v>
      </c>
      <c r="H130" s="43">
        <v>19</v>
      </c>
      <c r="I130" s="43">
        <v>17</v>
      </c>
      <c r="J130" s="43">
        <v>317.89999999999998</v>
      </c>
      <c r="K130" s="44" t="s">
        <v>111</v>
      </c>
      <c r="L130" s="43">
        <v>35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112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74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86</v>
      </c>
      <c r="F133" s="43">
        <v>60</v>
      </c>
      <c r="G133" s="43">
        <v>4.5999999999999996</v>
      </c>
      <c r="H133" s="43">
        <v>0.5</v>
      </c>
      <c r="I133" s="43">
        <v>30</v>
      </c>
      <c r="J133" s="43">
        <v>140.6</v>
      </c>
      <c r="K133" s="44" t="s">
        <v>87</v>
      </c>
      <c r="L133" s="43">
        <v>4.5</v>
      </c>
    </row>
    <row r="134" spans="1:12" ht="14.4" x14ac:dyDescent="0.3">
      <c r="A134" s="14"/>
      <c r="B134" s="15"/>
      <c r="C134" s="11"/>
      <c r="D134" s="7" t="s">
        <v>32</v>
      </c>
      <c r="E134" s="42" t="s">
        <v>88</v>
      </c>
      <c r="F134" s="43">
        <v>40</v>
      </c>
      <c r="G134" s="43">
        <v>2.6</v>
      </c>
      <c r="H134" s="43">
        <v>0.5</v>
      </c>
      <c r="I134" s="43">
        <v>13</v>
      </c>
      <c r="J134" s="43">
        <v>68.3</v>
      </c>
      <c r="K134" s="44" t="s">
        <v>87</v>
      </c>
      <c r="L134" s="43">
        <v>3.8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32.800000000000004</v>
      </c>
      <c r="H137" s="19">
        <f t="shared" si="64"/>
        <v>29.5</v>
      </c>
      <c r="I137" s="19">
        <f t="shared" si="64"/>
        <v>88.4</v>
      </c>
      <c r="J137" s="19">
        <f t="shared" si="64"/>
        <v>748.59999999999991</v>
      </c>
      <c r="K137" s="25"/>
      <c r="L137" s="19">
        <f t="shared" ref="L137" si="65">SUM(L128:L136)</f>
        <v>92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760</v>
      </c>
      <c r="G138" s="32">
        <f t="shared" ref="G138" si="66">G127+G137</f>
        <v>32.800000000000004</v>
      </c>
      <c r="H138" s="32">
        <f t="shared" ref="H138" si="67">H127+H137</f>
        <v>29.5</v>
      </c>
      <c r="I138" s="32">
        <f t="shared" ref="I138" si="68">I127+I137</f>
        <v>88.4</v>
      </c>
      <c r="J138" s="32">
        <f t="shared" ref="J138:L138" si="69">J127+J137</f>
        <v>748.59999999999991</v>
      </c>
      <c r="K138" s="32"/>
      <c r="L138" s="32">
        <f t="shared" si="69"/>
        <v>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0.9</v>
      </c>
      <c r="H147" s="43">
        <v>0.2</v>
      </c>
      <c r="I147" s="43">
        <v>13</v>
      </c>
      <c r="J147" s="43">
        <v>56.8</v>
      </c>
      <c r="K147" s="44" t="s">
        <v>114</v>
      </c>
      <c r="L147" s="43">
        <v>13.2</v>
      </c>
    </row>
    <row r="148" spans="1:12" ht="14.4" x14ac:dyDescent="0.3">
      <c r="A148" s="23"/>
      <c r="B148" s="15"/>
      <c r="C148" s="11"/>
      <c r="D148" s="7" t="s">
        <v>27</v>
      </c>
      <c r="E148" s="42" t="s">
        <v>115</v>
      </c>
      <c r="F148" s="43">
        <v>250</v>
      </c>
      <c r="G148" s="43">
        <v>2.7</v>
      </c>
      <c r="H148" s="43">
        <v>1.9</v>
      </c>
      <c r="I148" s="43">
        <v>19</v>
      </c>
      <c r="J148" s="43">
        <v>104.1</v>
      </c>
      <c r="K148" s="44" t="s">
        <v>116</v>
      </c>
      <c r="L148" s="43">
        <v>28</v>
      </c>
    </row>
    <row r="149" spans="1:12" ht="14.4" x14ac:dyDescent="0.3">
      <c r="A149" s="23"/>
      <c r="B149" s="15"/>
      <c r="C149" s="11"/>
      <c r="D149" s="7" t="s">
        <v>28</v>
      </c>
      <c r="E149" s="42" t="s">
        <v>117</v>
      </c>
      <c r="F149" s="43">
        <v>200</v>
      </c>
      <c r="G149" s="43">
        <v>27</v>
      </c>
      <c r="H149" s="43">
        <v>8.1</v>
      </c>
      <c r="I149" s="43">
        <v>33</v>
      </c>
      <c r="J149" s="43">
        <v>314.60000000000002</v>
      </c>
      <c r="K149" s="44" t="s">
        <v>118</v>
      </c>
      <c r="L149" s="43">
        <v>40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0</v>
      </c>
      <c r="I151" s="43">
        <v>6.4</v>
      </c>
      <c r="J151" s="43">
        <v>26.8</v>
      </c>
      <c r="K151" s="44" t="s">
        <v>85</v>
      </c>
      <c r="L151" s="43">
        <v>2.5</v>
      </c>
    </row>
    <row r="152" spans="1:12" ht="14.4" x14ac:dyDescent="0.3">
      <c r="A152" s="23"/>
      <c r="B152" s="15"/>
      <c r="C152" s="11"/>
      <c r="D152" s="7" t="s">
        <v>31</v>
      </c>
      <c r="E152" s="42" t="s">
        <v>86</v>
      </c>
      <c r="F152" s="43">
        <v>60</v>
      </c>
      <c r="G152" s="43">
        <v>4.5999999999999996</v>
      </c>
      <c r="H152" s="43">
        <v>0.5</v>
      </c>
      <c r="I152" s="43">
        <v>30</v>
      </c>
      <c r="J152" s="43">
        <v>140.6</v>
      </c>
      <c r="K152" s="44" t="s">
        <v>87</v>
      </c>
      <c r="L152" s="43">
        <v>4.5</v>
      </c>
    </row>
    <row r="153" spans="1:12" ht="14.4" x14ac:dyDescent="0.3">
      <c r="A153" s="23"/>
      <c r="B153" s="15"/>
      <c r="C153" s="11"/>
      <c r="D153" s="7" t="s">
        <v>32</v>
      </c>
      <c r="E153" s="42" t="s">
        <v>88</v>
      </c>
      <c r="F153" s="43">
        <v>40</v>
      </c>
      <c r="G153" s="43">
        <v>2.6</v>
      </c>
      <c r="H153" s="43">
        <v>0.5</v>
      </c>
      <c r="I153" s="43">
        <v>13</v>
      </c>
      <c r="J153" s="43">
        <v>68.3</v>
      </c>
      <c r="K153" s="44" t="s">
        <v>87</v>
      </c>
      <c r="L153" s="43">
        <v>3.8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38</v>
      </c>
      <c r="H156" s="19">
        <f t="shared" si="72"/>
        <v>11.2</v>
      </c>
      <c r="I156" s="19">
        <f t="shared" si="72"/>
        <v>114.4</v>
      </c>
      <c r="J156" s="19">
        <f t="shared" si="72"/>
        <v>711.19999999999993</v>
      </c>
      <c r="K156" s="25"/>
      <c r="L156" s="19">
        <f t="shared" ref="L156" si="73">SUM(L147:L155)</f>
        <v>92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810</v>
      </c>
      <c r="G157" s="32">
        <f t="shared" ref="G157" si="74">G146+G156</f>
        <v>38</v>
      </c>
      <c r="H157" s="32">
        <f t="shared" ref="H157" si="75">H146+H156</f>
        <v>11.2</v>
      </c>
      <c r="I157" s="32">
        <f t="shared" ref="I157" si="76">I146+I156</f>
        <v>114.4</v>
      </c>
      <c r="J157" s="32">
        <f t="shared" ref="J157:L157" si="77">J146+J156</f>
        <v>711.19999999999993</v>
      </c>
      <c r="K157" s="32"/>
      <c r="L157" s="32">
        <f t="shared" si="77"/>
        <v>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120</v>
      </c>
      <c r="L166" s="43">
        <v>3.7</v>
      </c>
    </row>
    <row r="167" spans="1:12" ht="14.4" x14ac:dyDescent="0.3">
      <c r="A167" s="23"/>
      <c r="B167" s="15"/>
      <c r="C167" s="11"/>
      <c r="D167" s="7" t="s">
        <v>27</v>
      </c>
      <c r="E167" s="42" t="s">
        <v>121</v>
      </c>
      <c r="F167" s="43">
        <v>200</v>
      </c>
      <c r="G167" s="43">
        <v>1.8</v>
      </c>
      <c r="H167" s="43">
        <v>2.6</v>
      </c>
      <c r="I167" s="43">
        <v>11</v>
      </c>
      <c r="J167" s="43">
        <v>74.7</v>
      </c>
      <c r="K167" s="44" t="s">
        <v>122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29</v>
      </c>
      <c r="H168" s="43">
        <v>2.2000000000000002</v>
      </c>
      <c r="I168" s="43">
        <v>1</v>
      </c>
      <c r="J168" s="43">
        <v>139.30000000000001</v>
      </c>
      <c r="K168" s="44" t="s">
        <v>81</v>
      </c>
      <c r="L168" s="43">
        <v>24</v>
      </c>
    </row>
    <row r="169" spans="1:12" ht="14.4" x14ac:dyDescent="0.3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7.9</v>
      </c>
      <c r="H169" s="43">
        <v>6.8</v>
      </c>
      <c r="I169" s="43">
        <v>29</v>
      </c>
      <c r="J169" s="43">
        <v>207.7</v>
      </c>
      <c r="K169" s="44" t="s">
        <v>72</v>
      </c>
      <c r="L169" s="43">
        <v>24</v>
      </c>
    </row>
    <row r="170" spans="1:12" ht="14.4" x14ac:dyDescent="0.3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4.7</v>
      </c>
      <c r="H170" s="43">
        <v>3.5</v>
      </c>
      <c r="I170" s="43">
        <v>13</v>
      </c>
      <c r="J170" s="43">
        <v>104.4</v>
      </c>
      <c r="K170" s="44" t="s">
        <v>51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 t="s">
        <v>86</v>
      </c>
      <c r="F171" s="43">
        <v>60</v>
      </c>
      <c r="G171" s="43">
        <v>4.5999999999999996</v>
      </c>
      <c r="H171" s="43">
        <v>0.5</v>
      </c>
      <c r="I171" s="43">
        <v>30</v>
      </c>
      <c r="J171" s="43">
        <v>140.6</v>
      </c>
      <c r="K171" s="44" t="s">
        <v>87</v>
      </c>
      <c r="L171" s="43">
        <v>4.5</v>
      </c>
    </row>
    <row r="172" spans="1:12" ht="14.4" x14ac:dyDescent="0.3">
      <c r="A172" s="23"/>
      <c r="B172" s="15"/>
      <c r="C172" s="11"/>
      <c r="D172" s="7" t="s">
        <v>32</v>
      </c>
      <c r="E172" s="42" t="s">
        <v>88</v>
      </c>
      <c r="F172" s="43">
        <v>40</v>
      </c>
      <c r="G172" s="43">
        <v>2.6</v>
      </c>
      <c r="H172" s="43">
        <v>0.5</v>
      </c>
      <c r="I172" s="43">
        <v>13</v>
      </c>
      <c r="J172" s="43">
        <v>68.3</v>
      </c>
      <c r="K172" s="44" t="s">
        <v>87</v>
      </c>
      <c r="L172" s="43">
        <v>3.8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51.500000000000007</v>
      </c>
      <c r="H175" s="19">
        <f t="shared" si="80"/>
        <v>16.2</v>
      </c>
      <c r="I175" s="19">
        <f t="shared" si="80"/>
        <v>102.2</v>
      </c>
      <c r="J175" s="19">
        <f t="shared" si="80"/>
        <v>760.19999999999993</v>
      </c>
      <c r="K175" s="25"/>
      <c r="L175" s="19">
        <f t="shared" ref="L175" si="81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800</v>
      </c>
      <c r="G176" s="32">
        <f t="shared" ref="G176" si="82">G165+G175</f>
        <v>51.500000000000007</v>
      </c>
      <c r="H176" s="32">
        <f t="shared" ref="H176" si="83">H165+H175</f>
        <v>16.2</v>
      </c>
      <c r="I176" s="32">
        <f t="shared" ref="I176" si="84">I165+I175</f>
        <v>102.2</v>
      </c>
      <c r="J176" s="32">
        <f t="shared" ref="J176:L176" si="85">J165+J175</f>
        <v>760.19999999999993</v>
      </c>
      <c r="K176" s="32"/>
      <c r="L176" s="32">
        <f t="shared" si="85"/>
        <v>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0.8</v>
      </c>
      <c r="H185" s="43">
        <v>2</v>
      </c>
      <c r="I185" s="43">
        <v>4.0999999999999996</v>
      </c>
      <c r="J185" s="43">
        <v>37.6</v>
      </c>
      <c r="K185" s="44" t="s">
        <v>126</v>
      </c>
      <c r="L185" s="43">
        <v>6.7</v>
      </c>
    </row>
    <row r="186" spans="1:12" ht="14.4" x14ac:dyDescent="0.3">
      <c r="A186" s="23"/>
      <c r="B186" s="15"/>
      <c r="C186" s="11"/>
      <c r="D186" s="7" t="s">
        <v>27</v>
      </c>
      <c r="E186" s="42" t="s">
        <v>127</v>
      </c>
      <c r="F186" s="43">
        <v>200</v>
      </c>
      <c r="G186" s="43">
        <v>1.7</v>
      </c>
      <c r="H186" s="43">
        <v>5</v>
      </c>
      <c r="I186" s="43">
        <v>9.6999999999999993</v>
      </c>
      <c r="J186" s="43">
        <v>90.2</v>
      </c>
      <c r="K186" s="44" t="s">
        <v>128</v>
      </c>
      <c r="L186" s="43">
        <v>27</v>
      </c>
    </row>
    <row r="187" spans="1:12" ht="14.4" x14ac:dyDescent="0.3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12</v>
      </c>
      <c r="H187" s="43">
        <v>7.2</v>
      </c>
      <c r="I187" s="43">
        <v>11</v>
      </c>
      <c r="J187" s="43">
        <v>156.30000000000001</v>
      </c>
      <c r="K187" s="44" t="s">
        <v>130</v>
      </c>
      <c r="L187" s="43">
        <v>28</v>
      </c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3.1</v>
      </c>
      <c r="H188" s="43">
        <v>5.3</v>
      </c>
      <c r="I188" s="43">
        <v>20</v>
      </c>
      <c r="J188" s="43">
        <v>139.4</v>
      </c>
      <c r="K188" s="44" t="s">
        <v>62</v>
      </c>
      <c r="L188" s="43">
        <v>17</v>
      </c>
    </row>
    <row r="189" spans="1:12" ht="14.4" x14ac:dyDescent="0.3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0.5</v>
      </c>
      <c r="H189" s="43">
        <v>0</v>
      </c>
      <c r="I189" s="43">
        <v>20</v>
      </c>
      <c r="J189" s="43">
        <v>81</v>
      </c>
      <c r="K189" s="44" t="s">
        <v>64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86</v>
      </c>
      <c r="F190" s="43">
        <v>60</v>
      </c>
      <c r="G190" s="43">
        <v>4.5999999999999996</v>
      </c>
      <c r="H190" s="43">
        <v>0.5</v>
      </c>
      <c r="I190" s="43">
        <v>30</v>
      </c>
      <c r="J190" s="43">
        <v>140.6</v>
      </c>
      <c r="K190" s="44" t="s">
        <v>87</v>
      </c>
      <c r="L190" s="43">
        <v>4.5</v>
      </c>
    </row>
    <row r="191" spans="1:12" ht="14.4" x14ac:dyDescent="0.3">
      <c r="A191" s="23"/>
      <c r="B191" s="15"/>
      <c r="C191" s="11"/>
      <c r="D191" s="7" t="s">
        <v>32</v>
      </c>
      <c r="E191" s="42" t="s">
        <v>88</v>
      </c>
      <c r="F191" s="43">
        <v>40</v>
      </c>
      <c r="G191" s="43">
        <v>2.6</v>
      </c>
      <c r="H191" s="43">
        <v>0.5</v>
      </c>
      <c r="I191" s="43">
        <v>13</v>
      </c>
      <c r="J191" s="43">
        <v>68.3</v>
      </c>
      <c r="K191" s="44" t="s">
        <v>87</v>
      </c>
      <c r="L191" s="43">
        <v>3.8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25.300000000000004</v>
      </c>
      <c r="H194" s="19">
        <f t="shared" si="88"/>
        <v>20.5</v>
      </c>
      <c r="I194" s="19">
        <f t="shared" si="88"/>
        <v>107.8</v>
      </c>
      <c r="J194" s="19">
        <f t="shared" si="88"/>
        <v>713.4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800</v>
      </c>
      <c r="G195" s="32">
        <f t="shared" ref="G195" si="90">G184+G194</f>
        <v>25.300000000000004</v>
      </c>
      <c r="H195" s="32">
        <f t="shared" ref="H195" si="91">H184+H194</f>
        <v>20.5</v>
      </c>
      <c r="I195" s="32">
        <f t="shared" ref="I195" si="92">I184+I194</f>
        <v>107.8</v>
      </c>
      <c r="J195" s="32">
        <f t="shared" ref="J195:L195" si="93">J184+J194</f>
        <v>713.4</v>
      </c>
      <c r="K195" s="32"/>
      <c r="L195" s="32">
        <f t="shared" si="93"/>
        <v>92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36.970000000000013</v>
      </c>
      <c r="H196" s="34">
        <f t="shared" si="94"/>
        <v>26.819999999999993</v>
      </c>
      <c r="I196" s="34">
        <f t="shared" si="94"/>
        <v>104.37</v>
      </c>
      <c r="J196" s="34">
        <f t="shared" si="94"/>
        <v>760.45999999999981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Минина</cp:lastModifiedBy>
  <dcterms:created xsi:type="dcterms:W3CDTF">2022-05-16T14:23:56Z</dcterms:created>
  <dcterms:modified xsi:type="dcterms:W3CDTF">2023-10-16T09:51:52Z</dcterms:modified>
</cp:coreProperties>
</file>